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SheetTabs="0" xWindow="0" yWindow="0" windowWidth="9300" windowHeight="4752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6" i="1"/>
  <c r="G18" s="1"/>
  <c r="G11"/>
  <c r="G13"/>
  <c r="G12"/>
</calcChain>
</file>

<file path=xl/sharedStrings.xml><?xml version="1.0" encoding="utf-8"?>
<sst xmlns="http://schemas.openxmlformats.org/spreadsheetml/2006/main" count="30" uniqueCount="28">
  <si>
    <t>ПОСТАВЩИК:  ООО "Инженерное оборудование и системы"
Юр. адрес: 111024 Россия, г. Москва, 2-я улица Энтузиастов, дом 5, корп. 3</t>
  </si>
  <si>
    <t>Факт. адрес: 111024 Россия, г. Москва, 2-я улица Энтузиастов, дом 5, корп. 3
+7 (495) 229-50-69, +7 (495) 540-70-75</t>
  </si>
  <si>
    <t>Коммерческое предложение № КпИ-01843
От 25 Декабря 2023 г.</t>
  </si>
  <si>
    <t>ПЛАТЕЛЬЩИК:  ТСЖ "ПИРАМИДА", ИНН/КПП 7727761096/772701001
117447, г. Москва, ул. Дмитрия Ульянова д. 31</t>
  </si>
  <si>
    <t>Черепанов А.Ю., телефоны:   -
 -</t>
  </si>
  <si>
    <t xml:space="preserve"> </t>
  </si>
  <si>
    <t>№</t>
  </si>
  <si>
    <t>Артикул</t>
  </si>
  <si>
    <t>Товар</t>
  </si>
  <si>
    <t>Цена</t>
  </si>
  <si>
    <t>Кол-во</t>
  </si>
  <si>
    <t>Ед.</t>
  </si>
  <si>
    <t>Сумма</t>
  </si>
  <si>
    <t>шт</t>
  </si>
  <si>
    <t>99310</t>
  </si>
  <si>
    <t>Монтажные работы</t>
  </si>
  <si>
    <t>шт.</t>
  </si>
  <si>
    <t>99281</t>
  </si>
  <si>
    <t>Расходные материалы</t>
  </si>
  <si>
    <t>компл</t>
  </si>
  <si>
    <t>Итого:</t>
  </si>
  <si>
    <t>В том числе</t>
  </si>
  <si>
    <t>НДС:</t>
  </si>
  <si>
    <t>Исполнитель Белов Игорь Михайлович</t>
  </si>
  <si>
    <t xml:space="preserve">Всего наименований 3, на сумму       958000,00 руб. </t>
  </si>
  <si>
    <t>Сумма: Девятьсот пятьдесят восемь тысяч рублей 00 копеек</t>
  </si>
  <si>
    <t>NFU23008UCP</t>
  </si>
  <si>
    <t>NFU-230-08 Электропривод с пружинным возвратом 8Нм(S-до 1,5м2) АС 230В</t>
  </si>
</sst>
</file>

<file path=xl/styles.xml><?xml version="1.0" encoding="utf-8"?>
<styleSheet xmlns="http://schemas.openxmlformats.org/spreadsheetml/2006/main">
  <numFmts count="1">
    <numFmt numFmtId="164" formatCode="0.00&quot; руб.&quot;"/>
  </numFmts>
  <fonts count="11"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u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0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justify" vertical="center"/>
    </xf>
    <xf numFmtId="0" fontId="1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C14" sqref="C14"/>
    </sheetView>
  </sheetViews>
  <sheetFormatPr defaultRowHeight="10.199999999999999"/>
  <cols>
    <col min="1" max="1" width="4.7109375" customWidth="1"/>
    <col min="2" max="2" width="15" customWidth="1"/>
    <col min="3" max="3" width="31.28515625" customWidth="1"/>
    <col min="4" max="4" width="17.28515625" customWidth="1"/>
    <col min="5" max="5" width="8.7109375" customWidth="1"/>
    <col min="6" max="6" width="9.140625" customWidth="1"/>
    <col min="7" max="7" width="18.5703125" customWidth="1"/>
  </cols>
  <sheetData>
    <row r="1" spans="1:7" ht="13.8">
      <c r="A1" s="26" t="s">
        <v>0</v>
      </c>
      <c r="B1" s="26"/>
      <c r="C1" s="26"/>
      <c r="D1" s="26"/>
      <c r="E1" s="26"/>
      <c r="F1" s="26"/>
      <c r="G1" s="26"/>
    </row>
    <row r="2" spans="1:7" s="1" customFormat="1" ht="13.8">
      <c r="A2" s="26" t="s">
        <v>1</v>
      </c>
      <c r="B2" s="26"/>
      <c r="C2" s="26"/>
      <c r="D2" s="26"/>
      <c r="E2" s="26"/>
      <c r="F2" s="26"/>
      <c r="G2" s="26"/>
    </row>
    <row r="4" spans="1:7" ht="34.799999999999997">
      <c r="A4" s="2" t="s">
        <v>2</v>
      </c>
      <c r="B4" s="3"/>
      <c r="C4" s="4"/>
      <c r="D4" s="4"/>
      <c r="E4" s="4"/>
      <c r="F4" s="5"/>
      <c r="G4" s="5"/>
    </row>
    <row r="5" spans="1:7">
      <c r="A5" s="5"/>
      <c r="C5" s="5"/>
      <c r="D5" s="5"/>
      <c r="E5" s="5"/>
      <c r="F5" s="5"/>
      <c r="G5" s="5"/>
    </row>
    <row r="6" spans="1:7" s="1" customFormat="1" ht="13.8">
      <c r="A6" s="27" t="s">
        <v>3</v>
      </c>
      <c r="B6" s="27"/>
      <c r="C6" s="27"/>
      <c r="D6" s="27"/>
      <c r="E6" s="27"/>
      <c r="F6" s="27"/>
      <c r="G6" s="27"/>
    </row>
    <row r="7" spans="1:7" ht="13.8">
      <c r="A7" s="26" t="s">
        <v>4</v>
      </c>
      <c r="B7" s="26"/>
      <c r="C7" s="26"/>
      <c r="D7" s="26"/>
      <c r="E7" s="26"/>
      <c r="F7" s="26"/>
      <c r="G7" s="26"/>
    </row>
    <row r="9" spans="1:7" ht="15.6">
      <c r="A9" s="6" t="s">
        <v>5</v>
      </c>
    </row>
    <row r="10" spans="1:7" ht="13.2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</row>
    <row r="11" spans="1:7" ht="41.4">
      <c r="A11" s="9">
        <v>1</v>
      </c>
      <c r="B11" s="10" t="s">
        <v>26</v>
      </c>
      <c r="C11" s="11" t="s">
        <v>27</v>
      </c>
      <c r="D11" s="12">
        <v>23375</v>
      </c>
      <c r="E11" s="13">
        <v>32</v>
      </c>
      <c r="F11" s="14" t="s">
        <v>13</v>
      </c>
      <c r="G11" s="15">
        <f>D11*E11</f>
        <v>748000</v>
      </c>
    </row>
    <row r="12" spans="1:7" ht="13.8">
      <c r="A12" s="9">
        <v>2</v>
      </c>
      <c r="B12" s="10" t="s">
        <v>14</v>
      </c>
      <c r="C12" s="11" t="s">
        <v>15</v>
      </c>
      <c r="D12" s="12">
        <v>5000</v>
      </c>
      <c r="E12" s="13">
        <v>32</v>
      </c>
      <c r="F12" s="14" t="s">
        <v>16</v>
      </c>
      <c r="G12" s="15">
        <f>D12*E12</f>
        <v>160000</v>
      </c>
    </row>
    <row r="13" spans="1:7" ht="13.8">
      <c r="A13" s="9">
        <v>3</v>
      </c>
      <c r="B13" s="10" t="s">
        <v>17</v>
      </c>
      <c r="C13" s="11" t="s">
        <v>18</v>
      </c>
      <c r="D13" s="12">
        <v>50000</v>
      </c>
      <c r="E13" s="13">
        <v>1</v>
      </c>
      <c r="F13" s="14" t="s">
        <v>19</v>
      </c>
      <c r="G13" s="15">
        <f>D13*E13</f>
        <v>50000</v>
      </c>
    </row>
    <row r="14" spans="1:7">
      <c r="A14" s="5"/>
      <c r="C14" s="5"/>
      <c r="D14" s="5"/>
      <c r="E14" s="5"/>
      <c r="F14" s="5"/>
      <c r="G14" s="5"/>
    </row>
    <row r="15" spans="1:7">
      <c r="A15" s="5"/>
      <c r="C15" s="5"/>
      <c r="D15" s="5"/>
      <c r="E15" s="5"/>
      <c r="F15" s="5"/>
      <c r="G15" s="5"/>
    </row>
    <row r="16" spans="1:7" ht="15">
      <c r="A16" s="16"/>
      <c r="C16" s="16"/>
      <c r="D16" s="16"/>
      <c r="E16" s="17" t="s">
        <v>20</v>
      </c>
      <c r="F16" s="18"/>
      <c r="G16" s="19">
        <f>SUM(G11:G15)</f>
        <v>958000</v>
      </c>
    </row>
    <row r="17" spans="1:7">
      <c r="A17" s="5"/>
      <c r="C17" s="5"/>
      <c r="D17" s="5"/>
      <c r="E17" s="20" t="s">
        <v>21</v>
      </c>
      <c r="F17" s="5"/>
      <c r="G17" s="5"/>
    </row>
    <row r="18" spans="1:7" ht="13.2">
      <c r="A18" s="5"/>
      <c r="C18" s="5"/>
      <c r="D18" s="5"/>
      <c r="E18" s="20" t="s">
        <v>22</v>
      </c>
      <c r="F18" s="5"/>
      <c r="G18" s="19">
        <f>G16/1.2*0.2</f>
        <v>159666.66666666669</v>
      </c>
    </row>
    <row r="19" spans="1:7" ht="13.8">
      <c r="A19" s="5"/>
      <c r="C19" s="5"/>
      <c r="D19" s="5"/>
      <c r="E19" s="20" t="s">
        <v>5</v>
      </c>
      <c r="F19" s="16"/>
      <c r="G19" s="21" t="s">
        <v>5</v>
      </c>
    </row>
    <row r="20" spans="1:7">
      <c r="A20" s="5"/>
      <c r="C20" s="5"/>
      <c r="D20" s="5"/>
      <c r="E20" s="5"/>
      <c r="F20" s="5"/>
      <c r="G20" s="5"/>
    </row>
    <row r="21" spans="1:7" ht="11.4">
      <c r="A21" s="22" t="s">
        <v>24</v>
      </c>
      <c r="C21" s="23"/>
      <c r="D21" s="23"/>
      <c r="E21" s="23"/>
      <c r="F21" s="23"/>
      <c r="G21" s="23"/>
    </row>
    <row r="22" spans="1:7" ht="13.2">
      <c r="A22" s="28" t="s">
        <v>25</v>
      </c>
      <c r="B22" s="28"/>
      <c r="C22" s="28"/>
      <c r="D22" s="28"/>
      <c r="E22" s="28"/>
      <c r="F22" s="28"/>
      <c r="G22" s="28"/>
    </row>
    <row r="26" spans="1:7">
      <c r="B26" s="29"/>
      <c r="C26" s="29"/>
      <c r="D26" s="29"/>
      <c r="E26" s="29"/>
      <c r="F26" s="29"/>
      <c r="G26" s="29"/>
    </row>
    <row r="27" spans="1:7" s="1" customFormat="1" ht="13.2">
      <c r="B27" s="24"/>
      <c r="C27" s="24"/>
      <c r="D27" s="24"/>
      <c r="E27" s="24"/>
      <c r="F27" s="24"/>
      <c r="G27" s="24"/>
    </row>
    <row r="28" spans="1:7">
      <c r="A28" s="5"/>
      <c r="B28" s="25" t="s">
        <v>23</v>
      </c>
      <c r="D28" s="5"/>
      <c r="E28" s="25"/>
      <c r="F28" s="5"/>
      <c r="G28" s="5"/>
    </row>
  </sheetData>
  <mergeCells count="6">
    <mergeCell ref="B26:G26"/>
    <mergeCell ref="A1:G1"/>
    <mergeCell ref="A2:G2"/>
    <mergeCell ref="A6:G6"/>
    <mergeCell ref="A7:G7"/>
    <mergeCell ref="A22:G22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Егор</cp:lastModifiedBy>
  <cp:lastPrinted>2024-02-07T09:17:17Z</cp:lastPrinted>
  <dcterms:created xsi:type="dcterms:W3CDTF">2023-12-27T13:48:33Z</dcterms:created>
  <dcterms:modified xsi:type="dcterms:W3CDTF">2024-02-07T09:21:48Z</dcterms:modified>
</cp:coreProperties>
</file>