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SheetTabs="0" xWindow="0" yWindow="0" windowWidth="9300" windowHeight="4752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2" i="1"/>
  <c r="G13"/>
  <c r="G14"/>
  <c r="G15"/>
  <c r="G16"/>
  <c r="G17"/>
  <c r="G11"/>
  <c r="G20" l="1"/>
  <c r="G22" s="1"/>
</calcChain>
</file>

<file path=xl/sharedStrings.xml><?xml version="1.0" encoding="utf-8"?>
<sst xmlns="http://schemas.openxmlformats.org/spreadsheetml/2006/main" count="43" uniqueCount="36">
  <si>
    <t>ПОСТАВЩИК:  ООО "Инженерное оборудование и системы"
Юр. адрес: 111024 Россия, г. Москва, 2-я улица Энтузиастов, дом 5, корп. 3</t>
  </si>
  <si>
    <t>Факт. адрес: 111024 Россия, г. Москва, 2-я улица Энтузиастов, дом 5, корп. 3
+7 (495) 229-50-69, +7 (495) 540-70-75</t>
  </si>
  <si>
    <t>Коммерческое предложение № КпИ-01850
От 26 Декабря 2023 г.</t>
  </si>
  <si>
    <t>ПЛАТЕЛЬЩИК:  ТСЖ "ПИРАМИДА", ИНН/КПП 7727761096/772701001
117447, г. Москва, ул. Дмитрия Ульянова д. 31</t>
  </si>
  <si>
    <t>Черепанов А.Ю., телефоны:   -
 -</t>
  </si>
  <si>
    <t xml:space="preserve"> </t>
  </si>
  <si>
    <t>№</t>
  </si>
  <si>
    <t>Артикул</t>
  </si>
  <si>
    <t>Товар</t>
  </si>
  <si>
    <t>Цена</t>
  </si>
  <si>
    <t>Кол-во</t>
  </si>
  <si>
    <t>Ед.</t>
  </si>
  <si>
    <t>Сумма</t>
  </si>
  <si>
    <t>КЭСВПИР</t>
  </si>
  <si>
    <t>шт</t>
  </si>
  <si>
    <t>ОВЩМ7055DПИР</t>
  </si>
  <si>
    <t>компл</t>
  </si>
  <si>
    <t>КЦУВПИР</t>
  </si>
  <si>
    <t>Перекоммутация цепей управления вытяжными вентиляторами в щитах управления</t>
  </si>
  <si>
    <t>ПРОГОБПИР</t>
  </si>
  <si>
    <t>ЗВУРПИР</t>
  </si>
  <si>
    <t>Запуск вытяжных установок в ручном режиме. Дефектация вытяжного оборудования</t>
  </si>
  <si>
    <t>ЗОДИСПИР</t>
  </si>
  <si>
    <t>Запуск и отладка системы диспетчеризации, подключение компьютера пользователя к системе диспетчер-ии</t>
  </si>
  <si>
    <t>РЭМПИР</t>
  </si>
  <si>
    <t>Расходные электромонтажные материалы, кабель, провод, наконечники для кабеля, клеммники, стяжки, кле</t>
  </si>
  <si>
    <t>Итого:</t>
  </si>
  <si>
    <t>В том числе</t>
  </si>
  <si>
    <t>НДС:</t>
  </si>
  <si>
    <t>Сумма: Шестьсот двадцать девять тысяч два рубля 08 копеек</t>
  </si>
  <si>
    <t>Исполнитель Белов Игорь Михайлович</t>
  </si>
  <si>
    <t>Оборудование для вытяжных щитов. Модуль удаленного ввода-вывода M-7055D, блок питания MDR60, Реле промежиточные</t>
  </si>
  <si>
    <t xml:space="preserve">Корректировка электрических схем щитов управления вытяжными вентиляторами. </t>
  </si>
  <si>
    <t>Программирование облачного интерфейса, формирование интерфейса пользователя в программной среде CodeSys</t>
  </si>
  <si>
    <t xml:space="preserve">Всего наименований 7, на сумму       629002.08 руб. </t>
  </si>
  <si>
    <t>В состав П.4 "Программирование облачного интерфейса, формирование интерфейса пользователя в программной среде CodeSys" входят следующие работы:
1. Подключение к системе управления и диспетчеризации вытяжных систем В14-В18, В21-В23, В28-В30, В32
2. Введение в систему диспетчеризации возможности задания расписания работы для приточных систем П1-П9, П17-П23
3. Введение в систему диспетчеризации возможности задания работы по расписанию вытяжных систем В1-В18, В20-В33</t>
  </si>
</sst>
</file>

<file path=xl/styles.xml><?xml version="1.0" encoding="utf-8"?>
<styleSheet xmlns="http://schemas.openxmlformats.org/spreadsheetml/2006/main">
  <numFmts count="1">
    <numFmt numFmtId="164" formatCode="0.00&quot; руб.&quot;"/>
  </numFmts>
  <fonts count="11"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u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2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2" fontId="6" fillId="0" borderId="4" xfId="0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justify" vertical="center"/>
    </xf>
    <xf numFmtId="0" fontId="10" fillId="0" borderId="0" xfId="0" applyFont="1" applyAlignment="1"/>
    <xf numFmtId="2" fontId="0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6" zoomScaleNormal="100" workbookViewId="0">
      <selection activeCell="G39" sqref="G39"/>
    </sheetView>
  </sheetViews>
  <sheetFormatPr defaultRowHeight="10.199999999999999"/>
  <cols>
    <col min="1" max="1" width="4.7109375" customWidth="1"/>
    <col min="2" max="2" width="15" customWidth="1"/>
    <col min="3" max="3" width="45" customWidth="1"/>
    <col min="4" max="4" width="14.7109375" customWidth="1"/>
    <col min="5" max="5" width="8.7109375" customWidth="1"/>
    <col min="6" max="6" width="8.28515625" customWidth="1"/>
    <col min="7" max="7" width="19.5703125" customWidth="1"/>
  </cols>
  <sheetData>
    <row r="1" spans="1:7" ht="13.8">
      <c r="A1" s="29" t="s">
        <v>0</v>
      </c>
      <c r="B1" s="29"/>
      <c r="C1" s="29"/>
      <c r="D1" s="29"/>
      <c r="E1" s="29"/>
      <c r="F1" s="29"/>
      <c r="G1" s="29"/>
    </row>
    <row r="2" spans="1:7" s="1" customFormat="1" ht="13.8">
      <c r="A2" s="29" t="s">
        <v>1</v>
      </c>
      <c r="B2" s="29"/>
      <c r="C2" s="29"/>
      <c r="D2" s="29"/>
      <c r="E2" s="29"/>
      <c r="F2" s="29"/>
      <c r="G2" s="29"/>
    </row>
    <row r="4" spans="1:7" ht="34.799999999999997">
      <c r="A4" s="2" t="s">
        <v>2</v>
      </c>
      <c r="B4" s="3"/>
      <c r="C4" s="4"/>
      <c r="D4" s="4"/>
      <c r="E4" s="4"/>
      <c r="F4" s="5"/>
      <c r="G4" s="5"/>
    </row>
    <row r="5" spans="1:7">
      <c r="A5" s="5"/>
      <c r="C5" s="5"/>
      <c r="D5" s="5"/>
      <c r="E5" s="5"/>
      <c r="F5" s="5"/>
      <c r="G5" s="5"/>
    </row>
    <row r="6" spans="1:7" s="1" customFormat="1" ht="13.8">
      <c r="A6" s="30" t="s">
        <v>3</v>
      </c>
      <c r="B6" s="30"/>
      <c r="C6" s="30"/>
      <c r="D6" s="30"/>
      <c r="E6" s="30"/>
      <c r="F6" s="30"/>
      <c r="G6" s="30"/>
    </row>
    <row r="7" spans="1:7" ht="13.8">
      <c r="A7" s="29" t="s">
        <v>4</v>
      </c>
      <c r="B7" s="29"/>
      <c r="C7" s="29"/>
      <c r="D7" s="29"/>
      <c r="E7" s="29"/>
      <c r="F7" s="29"/>
      <c r="G7" s="29"/>
    </row>
    <row r="9" spans="1:7" ht="15.6">
      <c r="A9" s="6" t="s">
        <v>5</v>
      </c>
    </row>
    <row r="10" spans="1:7" ht="13.2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 t="s">
        <v>12</v>
      </c>
    </row>
    <row r="11" spans="1:7" ht="41.4">
      <c r="A11" s="9">
        <v>1</v>
      </c>
      <c r="B11" s="10" t="s">
        <v>13</v>
      </c>
      <c r="C11" s="11" t="s">
        <v>32</v>
      </c>
      <c r="D11" s="12">
        <v>2628.9717811044547</v>
      </c>
      <c r="E11" s="13">
        <v>6</v>
      </c>
      <c r="F11" s="14" t="s">
        <v>14</v>
      </c>
      <c r="G11" s="15">
        <f>D11*E11</f>
        <v>15773.830686626728</v>
      </c>
    </row>
    <row r="12" spans="1:7" ht="55.2">
      <c r="A12" s="9">
        <v>2</v>
      </c>
      <c r="B12" s="10" t="s">
        <v>15</v>
      </c>
      <c r="C12" s="11" t="s">
        <v>31</v>
      </c>
      <c r="D12" s="12">
        <v>61600</v>
      </c>
      <c r="E12" s="13">
        <v>1</v>
      </c>
      <c r="F12" s="14" t="s">
        <v>16</v>
      </c>
      <c r="G12" s="15">
        <f t="shared" ref="G12:G17" si="0">D12*E12</f>
        <v>61600</v>
      </c>
    </row>
    <row r="13" spans="1:7" ht="55.2">
      <c r="A13" s="9">
        <v>3</v>
      </c>
      <c r="B13" s="10" t="s">
        <v>17</v>
      </c>
      <c r="C13" s="11" t="s">
        <v>18</v>
      </c>
      <c r="D13" s="12">
        <v>6571.1175905949167</v>
      </c>
      <c r="E13" s="13">
        <v>6</v>
      </c>
      <c r="F13" s="14" t="s">
        <v>14</v>
      </c>
      <c r="G13" s="15">
        <f t="shared" si="0"/>
        <v>39426.7055435695</v>
      </c>
    </row>
    <row r="14" spans="1:7" ht="55.2">
      <c r="A14" s="9">
        <v>4</v>
      </c>
      <c r="B14" s="10" t="s">
        <v>19</v>
      </c>
      <c r="C14" s="11" t="s">
        <v>33</v>
      </c>
      <c r="D14" s="12">
        <v>409956.92694368365</v>
      </c>
      <c r="E14" s="13">
        <v>1</v>
      </c>
      <c r="F14" s="14" t="s">
        <v>14</v>
      </c>
      <c r="G14" s="15">
        <f t="shared" si="0"/>
        <v>409956.92694368365</v>
      </c>
    </row>
    <row r="15" spans="1:7" ht="41.4">
      <c r="A15" s="9">
        <v>5</v>
      </c>
      <c r="B15" s="10" t="s">
        <v>20</v>
      </c>
      <c r="C15" s="11" t="s">
        <v>21</v>
      </c>
      <c r="D15" s="12">
        <v>1433.8653476782281</v>
      </c>
      <c r="E15" s="13">
        <v>6</v>
      </c>
      <c r="F15" s="14" t="s">
        <v>14</v>
      </c>
      <c r="G15" s="15">
        <f t="shared" si="0"/>
        <v>8603.1920860693681</v>
      </c>
    </row>
    <row r="16" spans="1:7" ht="55.2">
      <c r="A16" s="9">
        <v>6</v>
      </c>
      <c r="B16" s="10" t="s">
        <v>22</v>
      </c>
      <c r="C16" s="11" t="s">
        <v>23</v>
      </c>
      <c r="D16" s="12">
        <v>73241.42</v>
      </c>
      <c r="E16" s="13">
        <v>1</v>
      </c>
      <c r="F16" s="14" t="s">
        <v>14</v>
      </c>
      <c r="G16" s="15">
        <f t="shared" si="0"/>
        <v>73241.42</v>
      </c>
    </row>
    <row r="17" spans="1:7" ht="55.2">
      <c r="A17" s="9">
        <v>7</v>
      </c>
      <c r="B17" s="10" t="s">
        <v>24</v>
      </c>
      <c r="C17" s="11" t="s">
        <v>25</v>
      </c>
      <c r="D17" s="12">
        <v>20400</v>
      </c>
      <c r="E17" s="13">
        <v>1</v>
      </c>
      <c r="F17" s="14" t="s">
        <v>16</v>
      </c>
      <c r="G17" s="15">
        <f t="shared" si="0"/>
        <v>20400</v>
      </c>
    </row>
    <row r="18" spans="1:7">
      <c r="A18" s="5"/>
      <c r="C18" s="5"/>
      <c r="D18" s="5"/>
      <c r="E18" s="5"/>
      <c r="F18" s="5"/>
      <c r="G18" s="5"/>
    </row>
    <row r="19" spans="1:7">
      <c r="A19" s="5"/>
      <c r="C19" s="5"/>
      <c r="D19" s="5"/>
      <c r="E19" s="5"/>
      <c r="F19" s="5"/>
      <c r="G19" s="26"/>
    </row>
    <row r="20" spans="1:7" ht="15">
      <c r="A20" s="16"/>
      <c r="C20" s="16"/>
      <c r="D20" s="16"/>
      <c r="E20" s="17" t="s">
        <v>26</v>
      </c>
      <c r="F20" s="18"/>
      <c r="G20" s="19">
        <f>SUM(G11:G17)</f>
        <v>629002.07525994931</v>
      </c>
    </row>
    <row r="21" spans="1:7">
      <c r="A21" s="5"/>
      <c r="C21" s="5"/>
      <c r="D21" s="5"/>
      <c r="E21" s="20" t="s">
        <v>27</v>
      </c>
      <c r="F21" s="5"/>
      <c r="G21" s="5"/>
    </row>
    <row r="22" spans="1:7" ht="13.2">
      <c r="A22" s="5"/>
      <c r="C22" s="5"/>
      <c r="D22" s="5"/>
      <c r="E22" s="20" t="s">
        <v>28</v>
      </c>
      <c r="F22" s="5"/>
      <c r="G22" s="19">
        <f>G20/1.2*0.2</f>
        <v>104833.67920999156</v>
      </c>
    </row>
    <row r="23" spans="1:7" ht="13.8">
      <c r="A23" s="5"/>
      <c r="C23" s="5"/>
      <c r="D23" s="5"/>
      <c r="E23" s="20" t="s">
        <v>5</v>
      </c>
      <c r="F23" s="16"/>
      <c r="G23" s="21" t="s">
        <v>5</v>
      </c>
    </row>
    <row r="24" spans="1:7">
      <c r="A24" s="5"/>
      <c r="C24" s="5"/>
      <c r="D24" s="5"/>
      <c r="E24" s="5"/>
      <c r="F24" s="5"/>
      <c r="G24" s="5"/>
    </row>
    <row r="25" spans="1:7" ht="11.4">
      <c r="A25" s="22" t="s">
        <v>34</v>
      </c>
      <c r="C25" s="23"/>
      <c r="D25" s="23"/>
      <c r="E25" s="23"/>
      <c r="F25" s="23"/>
      <c r="G25" s="23"/>
    </row>
    <row r="26" spans="1:7" ht="13.2">
      <c r="A26" s="31" t="s">
        <v>29</v>
      </c>
      <c r="B26" s="31"/>
      <c r="C26" s="31"/>
      <c r="D26" s="31"/>
      <c r="E26" s="31"/>
      <c r="F26" s="31"/>
      <c r="G26" s="31"/>
    </row>
    <row r="28" spans="1:7" ht="75.75" customHeight="1">
      <c r="A28" s="28" t="s">
        <v>35</v>
      </c>
      <c r="B28" s="28"/>
      <c r="C28" s="28"/>
      <c r="D28" s="28"/>
      <c r="E28" s="28"/>
      <c r="F28" s="28"/>
      <c r="G28" s="28"/>
    </row>
    <row r="30" spans="1:7">
      <c r="B30" s="27"/>
      <c r="C30" s="27"/>
      <c r="D30" s="27"/>
      <c r="E30" s="27"/>
      <c r="F30" s="27"/>
      <c r="G30" s="27"/>
    </row>
    <row r="31" spans="1:7" s="1" customFormat="1" ht="13.2">
      <c r="B31" s="24"/>
      <c r="C31" s="24"/>
      <c r="D31" s="24"/>
      <c r="E31" s="24"/>
      <c r="F31" s="24"/>
      <c r="G31" s="24"/>
    </row>
    <row r="32" spans="1:7">
      <c r="A32" s="5"/>
      <c r="B32" s="25" t="s">
        <v>30</v>
      </c>
      <c r="D32" s="5"/>
      <c r="E32" s="25"/>
      <c r="F32" s="5"/>
      <c r="G32" s="5"/>
    </row>
  </sheetData>
  <mergeCells count="7">
    <mergeCell ref="B30:G30"/>
    <mergeCell ref="A28:G28"/>
    <mergeCell ref="A1:G1"/>
    <mergeCell ref="A2:G2"/>
    <mergeCell ref="A6:G6"/>
    <mergeCell ref="A7:G7"/>
    <mergeCell ref="A26:G26"/>
  </mergeCells>
  <pageMargins left="0.35433070866141736" right="0.35433070866141736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Егор</cp:lastModifiedBy>
  <cp:lastPrinted>2024-02-07T09:15:46Z</cp:lastPrinted>
  <dcterms:created xsi:type="dcterms:W3CDTF">2023-12-27T13:49:15Z</dcterms:created>
  <dcterms:modified xsi:type="dcterms:W3CDTF">2024-02-07T09:21:52Z</dcterms:modified>
</cp:coreProperties>
</file>